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gregorysayre/Dropbox/2022 Senior Golf Files/d_Championships_2022/Points Race 2022/"/>
    </mc:Choice>
  </mc:AlternateContent>
  <xr:revisionPtr revIDLastSave="0" documentId="13_ncr:1_{8B93B37D-FA95-6147-9668-8B7418D4AB7F}" xr6:coauthVersionLast="47" xr6:coauthVersionMax="47" xr10:uidLastSave="{00000000-0000-0000-0000-000000000000}"/>
  <bookViews>
    <workbookView xWindow="3700" yWindow="1700" windowWidth="24100" windowHeight="20840" xr2:uid="{00000000-000D-0000-FFFF-FFFF00000000}"/>
  </bookViews>
  <sheets>
    <sheet name="2022 Playoff" sheetId="4" r:id="rId1"/>
    <sheet name="2020 points reset" sheetId="3" r:id="rId2"/>
    <sheet name="2020 Play Off" sheetId="2" r:id="rId3"/>
  </sheets>
  <definedNames>
    <definedName name="_xlnm.Print_Area" localSheetId="2">'2020 Play Off'!$A$1:$L$29</definedName>
    <definedName name="_xlnm.Print_Area" localSheetId="1">'2020 points reset'!$A$1:$J$19</definedName>
    <definedName name="_xlnm.Print_Area" localSheetId="0">'2022 Playoff'!$A$1:$M$31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" l="1"/>
  <c r="G25" i="4"/>
  <c r="F24" i="4"/>
  <c r="I5" i="4"/>
  <c r="H5" i="4"/>
  <c r="G5" i="4"/>
  <c r="F5" i="4"/>
  <c r="I4" i="4"/>
  <c r="H4" i="4"/>
  <c r="G4" i="4"/>
  <c r="F4" i="4"/>
  <c r="F11" i="4"/>
  <c r="F10" i="4"/>
  <c r="G9" i="4"/>
  <c r="F9" i="4"/>
  <c r="G8" i="4"/>
  <c r="F8" i="4"/>
  <c r="H7" i="4"/>
  <c r="G7" i="4"/>
  <c r="F7" i="4"/>
  <c r="H6" i="4"/>
  <c r="G6" i="4"/>
  <c r="F6" i="4"/>
  <c r="F5" i="3" l="1"/>
  <c r="F6" i="3"/>
  <c r="F2" i="3"/>
  <c r="F3" i="3"/>
  <c r="F8" i="3"/>
  <c r="F7" i="3"/>
  <c r="F9" i="3"/>
  <c r="F4" i="3"/>
  <c r="E19" i="2" l="1"/>
  <c r="E18" i="2"/>
  <c r="F17" i="2"/>
  <c r="E17" i="2"/>
  <c r="F16" i="2"/>
  <c r="E16" i="2"/>
  <c r="G15" i="2"/>
  <c r="F15" i="2"/>
  <c r="E15" i="2"/>
  <c r="G14" i="2"/>
  <c r="F14" i="2"/>
  <c r="E14" i="2"/>
  <c r="H13" i="2"/>
  <c r="G13" i="2"/>
  <c r="F13" i="2"/>
  <c r="E13" i="2"/>
  <c r="L12" i="2"/>
  <c r="K12" i="2"/>
  <c r="J12" i="2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<sst xmlns="http://schemas.openxmlformats.org/spreadsheetml/2006/main" count="185" uniqueCount="55">
  <si>
    <t>Position</t>
  </si>
  <si>
    <t>1st</t>
  </si>
  <si>
    <t>2nd</t>
  </si>
  <si>
    <t>3rd</t>
  </si>
  <si>
    <t>4th</t>
  </si>
  <si>
    <t>5th</t>
  </si>
  <si>
    <t>6th</t>
  </si>
  <si>
    <t>7th</t>
  </si>
  <si>
    <t>8th</t>
  </si>
  <si>
    <t>Points Value</t>
  </si>
  <si>
    <t>Points Reset</t>
  </si>
  <si>
    <t>Total Points</t>
  </si>
  <si>
    <t>Play Off Scenarios</t>
  </si>
  <si>
    <t>Points</t>
  </si>
  <si>
    <t>Place</t>
  </si>
  <si>
    <t>pay off</t>
  </si>
  <si>
    <t>Top 16</t>
  </si>
  <si>
    <t>Total for year</t>
  </si>
  <si>
    <t>Points from play off</t>
  </si>
  <si>
    <t>Point Total</t>
  </si>
  <si>
    <t>Top 8</t>
  </si>
  <si>
    <t>Points for Championship</t>
  </si>
  <si>
    <t>Net Score</t>
  </si>
  <si>
    <t>Year Totals</t>
  </si>
  <si>
    <t>Oppelt</t>
  </si>
  <si>
    <t>Sayre</t>
  </si>
  <si>
    <t>Lewis</t>
  </si>
  <si>
    <t>Bonn</t>
  </si>
  <si>
    <t>Gillan</t>
  </si>
  <si>
    <t>Helfet</t>
  </si>
  <si>
    <t>Nichwander</t>
  </si>
  <si>
    <t>Hamilton</t>
  </si>
  <si>
    <t>Points from play off added to yeraly total</t>
  </si>
  <si>
    <t>Yearly Total</t>
  </si>
  <si>
    <t>Column C + E</t>
  </si>
  <si>
    <t>T-1st</t>
  </si>
  <si>
    <t>Final</t>
  </si>
  <si>
    <t>Tournament Ranking</t>
  </si>
  <si>
    <t>Net Score           (ties split points)</t>
  </si>
  <si>
    <t>Pay Off</t>
  </si>
  <si>
    <t>Finish in Tournament</t>
  </si>
  <si>
    <t>Finish based on year total points</t>
  </si>
  <si>
    <t>Paul Nichwander</t>
  </si>
  <si>
    <t>Ronald G. Lewis</t>
  </si>
  <si>
    <t>Gary Gillan</t>
  </si>
  <si>
    <t>Leon Helfet</t>
  </si>
  <si>
    <t>Dennis Allen</t>
  </si>
  <si>
    <t>Harold Hamilton</t>
  </si>
  <si>
    <t>George Zicker</t>
  </si>
  <si>
    <t>Mitchell Fenger</t>
  </si>
  <si>
    <t>Tournament  Value</t>
  </si>
  <si>
    <t>Points for the Year</t>
  </si>
  <si>
    <t>any of the top 5 wins (they win)</t>
  </si>
  <si>
    <t>2022 Points Standing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</si>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</sst>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FF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3" xfId="0" applyFont="1" applyBorder="1"/>
    <xf numFmtId="0" fontId="1" fillId="2" borderId="3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Fill="1" applyAlignment="1">
      <alignment horizontal="center"/>
    </xf>
    <xf numFmtId="0" fontId="6" fillId="0" borderId="0" xfId="0" applyFont="1"/>
    <xf numFmtId="3" fontId="5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9" fillId="0" borderId="0" xfId="0" applyFont="1"/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3" xfId="0" applyFont="1" applyBorder="1"/>
    <xf numFmtId="44" fontId="3" fillId="0" borderId="3" xfId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0" fillId="2" borderId="3" xfId="0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3" fontId="5" fillId="6" borderId="1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0" fillId="0" borderId="12" xfId="0" applyNumberFormat="1" applyBorder="1"/>
    <xf numFmtId="1" fontId="0" fillId="0" borderId="3" xfId="0" applyNumberFormat="1" applyBorder="1"/>
    <xf numFmtId="164" fontId="5" fillId="6" borderId="13" xfId="1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D027-AF1E-114F-B736-12584E79CD8C}">
  <sheetPr>
    <pageSetUpPr fitToPage="1"/>
  </sheetPr>
  <dimension ref="A2:M31"/>
  <sheetViews>
    <sheetView tabSelected="1" view="pageBreakPreview" zoomScale="80" zoomScaleNormal="100" zoomScaleSheetLayoutView="80" workbookViewId="0">
      <selection activeCell="A2" sqref="A2"/>
    </sheetView>
  </sheetViews>
  <sheetFormatPr baseColWidth="10" defaultRowHeight="15" x14ac:dyDescent="0.2"/>
  <cols>
    <col min="1" max="2" width="22.33203125" customWidth="1"/>
    <col min="3" max="3" width="24.1640625" customWidth="1"/>
    <col min="4" max="4" width="21.6640625" style="36" customWidth="1"/>
    <col min="5" max="5" width="16.1640625" customWidth="1"/>
    <col min="6" max="6" width="20.6640625" customWidth="1"/>
    <col min="7" max="7" width="15" customWidth="1"/>
    <col min="8" max="8" width="13.1640625" customWidth="1"/>
    <col min="9" max="9" width="12.1640625" customWidth="1"/>
    <col min="10" max="10" width="20.33203125" customWidth="1"/>
    <col min="11" max="11" width="16.5" customWidth="1"/>
  </cols>
  <sheetData>
    <row r="2" spans="1:13" ht="53" x14ac:dyDescent="0.45">
      <c r="C2" s="13" t="s">
        <v>12</v>
      </c>
      <c r="F2" s="54" t="s">
        <v>52</v>
      </c>
    </row>
    <row r="3" spans="1:13" ht="58" customHeight="1" x14ac:dyDescent="0.2">
      <c r="A3" s="15" t="s">
        <v>40</v>
      </c>
      <c r="B3" s="15" t="s">
        <v>9</v>
      </c>
      <c r="C3" s="15" t="s">
        <v>50</v>
      </c>
      <c r="D3" s="15" t="s">
        <v>0</v>
      </c>
      <c r="E3" s="57" t="s">
        <v>10</v>
      </c>
      <c r="F3" s="15" t="s">
        <v>1</v>
      </c>
      <c r="G3" s="1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15" t="s">
        <v>8</v>
      </c>
    </row>
    <row r="4" spans="1:13" ht="27" thickBot="1" x14ac:dyDescent="0.35">
      <c r="A4" s="14" t="s">
        <v>1</v>
      </c>
      <c r="B4" s="14">
        <v>2000</v>
      </c>
      <c r="C4" s="14">
        <v>2000</v>
      </c>
      <c r="D4" s="52" t="s">
        <v>42</v>
      </c>
      <c r="E4" s="14">
        <v>2000</v>
      </c>
      <c r="F4" s="5">
        <f>C4+E4</f>
        <v>4000</v>
      </c>
      <c r="G4" s="6">
        <f>+C5+E4</f>
        <v>3200</v>
      </c>
      <c r="H4" s="7">
        <f>+C6+E4</f>
        <v>2760</v>
      </c>
      <c r="I4" s="8">
        <f>C7+E4</f>
        <v>2540</v>
      </c>
      <c r="J4" s="12"/>
      <c r="K4" s="12"/>
      <c r="L4" s="12"/>
      <c r="M4" s="12"/>
    </row>
    <row r="5" spans="1:13" ht="27" thickBot="1" x14ac:dyDescent="0.35">
      <c r="A5" s="14" t="s">
        <v>2</v>
      </c>
      <c r="B5" s="4">
        <v>1200</v>
      </c>
      <c r="C5" s="4">
        <v>1200</v>
      </c>
      <c r="D5" s="53" t="s">
        <v>43</v>
      </c>
      <c r="E5" s="4">
        <v>1800</v>
      </c>
      <c r="F5" s="6">
        <f>C4+E5</f>
        <v>3800</v>
      </c>
      <c r="G5" s="7">
        <f>C5+E5</f>
        <v>3000</v>
      </c>
      <c r="H5" s="8">
        <f>C6+E5</f>
        <v>2560</v>
      </c>
      <c r="I5" s="12">
        <f>C7+E5</f>
        <v>2340</v>
      </c>
      <c r="J5" s="9"/>
      <c r="K5" s="9"/>
      <c r="L5" s="9"/>
      <c r="M5" s="9"/>
    </row>
    <row r="6" spans="1:13" ht="27" thickBot="1" x14ac:dyDescent="0.35">
      <c r="A6" s="14" t="s">
        <v>3</v>
      </c>
      <c r="B6" s="10">
        <v>760</v>
      </c>
      <c r="C6" s="10">
        <v>760</v>
      </c>
      <c r="D6" s="53" t="s">
        <v>44</v>
      </c>
      <c r="E6" s="4">
        <v>1600</v>
      </c>
      <c r="F6" s="6">
        <f>E6+C4</f>
        <v>3600</v>
      </c>
      <c r="G6" s="8">
        <f>E6+C5</f>
        <v>2800</v>
      </c>
      <c r="H6" s="12">
        <f>E6+C6</f>
        <v>2360</v>
      </c>
      <c r="I6" s="5"/>
      <c r="J6" s="9"/>
      <c r="K6" s="9"/>
      <c r="L6" s="9"/>
      <c r="M6" s="9"/>
    </row>
    <row r="7" spans="1:13" ht="27" thickBot="1" x14ac:dyDescent="0.35">
      <c r="A7" s="14" t="s">
        <v>4</v>
      </c>
      <c r="B7" s="10">
        <v>540</v>
      </c>
      <c r="C7" s="10">
        <v>540</v>
      </c>
      <c r="D7" s="53" t="s">
        <v>45</v>
      </c>
      <c r="E7" s="4">
        <v>1440</v>
      </c>
      <c r="F7" s="6">
        <f>E7+C4</f>
        <v>3440</v>
      </c>
      <c r="G7" s="12">
        <f>E7+C5</f>
        <v>2640</v>
      </c>
      <c r="H7" s="5">
        <f>E7+C6</f>
        <v>2200</v>
      </c>
      <c r="I7" s="9"/>
      <c r="J7" s="9"/>
      <c r="K7" s="9"/>
      <c r="L7" s="9"/>
      <c r="M7" s="9"/>
    </row>
    <row r="8" spans="1:13" ht="27" thickBot="1" x14ac:dyDescent="0.35">
      <c r="A8" s="14" t="s">
        <v>5</v>
      </c>
      <c r="B8" s="10">
        <v>440</v>
      </c>
      <c r="C8" s="10">
        <v>440</v>
      </c>
      <c r="D8" s="53" t="s">
        <v>46</v>
      </c>
      <c r="E8" s="4">
        <v>1280</v>
      </c>
      <c r="F8" s="6">
        <f>E8+C4</f>
        <v>3280</v>
      </c>
      <c r="G8" s="12">
        <f>E8+C5</f>
        <v>2480</v>
      </c>
      <c r="H8" s="9"/>
      <c r="I8" s="9"/>
      <c r="J8" s="9"/>
      <c r="K8" s="9"/>
      <c r="L8" s="9"/>
      <c r="M8" s="9"/>
    </row>
    <row r="9" spans="1:13" ht="27" thickBot="1" x14ac:dyDescent="0.35">
      <c r="A9" s="14" t="s">
        <v>6</v>
      </c>
      <c r="B9" s="10">
        <v>400</v>
      </c>
      <c r="C9" s="10">
        <v>400</v>
      </c>
      <c r="D9" s="53" t="s">
        <v>47</v>
      </c>
      <c r="E9" s="4">
        <v>1120</v>
      </c>
      <c r="F9" s="7">
        <f>E9+C4</f>
        <v>3120</v>
      </c>
      <c r="G9" s="12">
        <f>E9+C5</f>
        <v>2320</v>
      </c>
      <c r="H9" s="9"/>
      <c r="I9" s="9"/>
      <c r="J9" s="9"/>
      <c r="K9" s="9"/>
      <c r="L9" s="9"/>
      <c r="M9" s="9"/>
    </row>
    <row r="10" spans="1:13" ht="27" thickBot="1" x14ac:dyDescent="0.35">
      <c r="A10" s="14" t="s">
        <v>7</v>
      </c>
      <c r="B10" s="10">
        <v>360</v>
      </c>
      <c r="C10" s="10">
        <v>360</v>
      </c>
      <c r="D10" s="53" t="s">
        <v>48</v>
      </c>
      <c r="E10" s="10">
        <v>1000</v>
      </c>
      <c r="F10" s="8">
        <f>E10+2000</f>
        <v>3000</v>
      </c>
      <c r="G10" s="9"/>
      <c r="H10" s="9"/>
      <c r="I10" s="9"/>
      <c r="J10" s="9"/>
      <c r="K10" s="9"/>
      <c r="L10" s="9"/>
      <c r="M10" s="9"/>
    </row>
    <row r="11" spans="1:13" ht="27" thickBot="1" x14ac:dyDescent="0.35">
      <c r="A11" s="14" t="s">
        <v>8</v>
      </c>
      <c r="B11" s="10">
        <v>340</v>
      </c>
      <c r="C11" s="10">
        <v>340</v>
      </c>
      <c r="D11" s="53" t="s">
        <v>49</v>
      </c>
      <c r="E11" s="10">
        <v>880</v>
      </c>
      <c r="F11" s="9">
        <f>E11+2000</f>
        <v>2880</v>
      </c>
      <c r="G11" s="9"/>
      <c r="H11" s="9"/>
      <c r="I11" s="9"/>
      <c r="J11" s="9"/>
      <c r="K11" s="9"/>
      <c r="L11" s="9"/>
      <c r="M11" s="9"/>
    </row>
    <row r="13" spans="1:13" ht="78" x14ac:dyDescent="0.2">
      <c r="A13" s="15" t="s">
        <v>41</v>
      </c>
      <c r="B13" s="57" t="s">
        <v>10</v>
      </c>
      <c r="C13" s="15" t="s">
        <v>53</v>
      </c>
      <c r="D13" s="15" t="s">
        <v>51</v>
      </c>
      <c r="F13" s="55"/>
      <c r="G13" s="55"/>
      <c r="H13" s="55"/>
    </row>
    <row r="14" spans="1:13" ht="27" thickBot="1" x14ac:dyDescent="0.25">
      <c r="A14" s="14" t="s">
        <v>1</v>
      </c>
      <c r="B14" s="14">
        <v>2000</v>
      </c>
      <c r="C14" s="52" t="s">
        <v>42</v>
      </c>
      <c r="D14" s="14">
        <v>24176.0628</v>
      </c>
      <c r="F14" s="56"/>
      <c r="G14" s="55" t="s">
        <v>54</v>
      </c>
      <c r="H14" s="55"/>
    </row>
    <row r="15" spans="1:13" ht="27" thickBot="1" x14ac:dyDescent="0.25">
      <c r="A15" s="14" t="s">
        <v>2</v>
      </c>
      <c r="B15" s="4">
        <v>1800</v>
      </c>
      <c r="C15" s="53" t="s">
        <v>43</v>
      </c>
      <c r="D15" s="14">
        <v>20072</v>
      </c>
      <c r="F15" s="56"/>
      <c r="G15" s="55"/>
      <c r="H15" s="55"/>
    </row>
    <row r="16" spans="1:13" ht="27" thickBot="1" x14ac:dyDescent="0.25">
      <c r="A16" s="14" t="s">
        <v>3</v>
      </c>
      <c r="B16" s="4">
        <v>1600</v>
      </c>
      <c r="C16" s="53" t="s">
        <v>44</v>
      </c>
      <c r="D16" s="14">
        <v>18132</v>
      </c>
      <c r="F16" s="56"/>
      <c r="G16" s="55"/>
      <c r="H16" s="55"/>
    </row>
    <row r="17" spans="1:13" ht="27" thickBot="1" x14ac:dyDescent="0.25">
      <c r="A17" s="14" t="s">
        <v>4</v>
      </c>
      <c r="B17" s="4">
        <v>1440</v>
      </c>
      <c r="C17" s="53" t="s">
        <v>45</v>
      </c>
      <c r="D17" s="14">
        <v>17108</v>
      </c>
      <c r="F17" s="56"/>
      <c r="G17" s="55"/>
      <c r="H17" s="55"/>
    </row>
    <row r="18" spans="1:13" ht="27" thickBot="1" x14ac:dyDescent="0.25">
      <c r="A18" s="14" t="s">
        <v>5</v>
      </c>
      <c r="B18" s="4">
        <v>1280</v>
      </c>
      <c r="C18" s="53" t="s">
        <v>46</v>
      </c>
      <c r="D18" s="14">
        <v>15274</v>
      </c>
      <c r="F18" s="56"/>
      <c r="G18" s="55"/>
      <c r="H18" s="55"/>
    </row>
    <row r="19" spans="1:13" ht="27" thickBot="1" x14ac:dyDescent="0.25">
      <c r="A19" s="14" t="s">
        <v>6</v>
      </c>
      <c r="B19" s="4">
        <v>1120</v>
      </c>
      <c r="C19" s="53" t="s">
        <v>47</v>
      </c>
      <c r="D19" s="14">
        <v>14545.836874799999</v>
      </c>
      <c r="F19" s="56"/>
      <c r="G19" s="55"/>
      <c r="H19" s="55"/>
    </row>
    <row r="20" spans="1:13" ht="27" thickBot="1" x14ac:dyDescent="0.25">
      <c r="A20" s="14" t="s">
        <v>7</v>
      </c>
      <c r="B20" s="10">
        <v>1000</v>
      </c>
      <c r="C20" s="53" t="s">
        <v>48</v>
      </c>
      <c r="D20" s="14">
        <v>14065</v>
      </c>
      <c r="F20" s="56"/>
      <c r="G20" s="55"/>
      <c r="H20" s="55"/>
    </row>
    <row r="21" spans="1:13" ht="27" thickBot="1" x14ac:dyDescent="0.25">
      <c r="A21" s="14" t="s">
        <v>8</v>
      </c>
      <c r="B21" s="10">
        <v>880</v>
      </c>
      <c r="C21" s="53" t="s">
        <v>49</v>
      </c>
      <c r="D21" s="14">
        <v>13047.128276079726</v>
      </c>
      <c r="F21" s="56"/>
      <c r="G21" s="55"/>
      <c r="H21" s="55"/>
    </row>
    <row r="22" spans="1:13" x14ac:dyDescent="0.2">
      <c r="F22" s="55"/>
      <c r="G22" s="55"/>
      <c r="H22" s="55"/>
    </row>
    <row r="23" spans="1:13" ht="74" customHeight="1" thickBot="1" x14ac:dyDescent="0.25">
      <c r="B23" s="15" t="s">
        <v>40</v>
      </c>
      <c r="C23" s="15" t="s">
        <v>50</v>
      </c>
      <c r="D23" s="15" t="s">
        <v>0</v>
      </c>
      <c r="E23" s="57" t="s">
        <v>10</v>
      </c>
      <c r="F23" s="15" t="s">
        <v>1</v>
      </c>
      <c r="G23" s="15" t="s">
        <v>2</v>
      </c>
      <c r="H23" s="15" t="s">
        <v>3</v>
      </c>
      <c r="I23" s="15" t="s">
        <v>4</v>
      </c>
      <c r="J23" s="15" t="s">
        <v>5</v>
      </c>
      <c r="K23" s="15" t="s">
        <v>6</v>
      </c>
      <c r="L23" s="15" t="s">
        <v>7</v>
      </c>
      <c r="M23" s="15" t="s">
        <v>8</v>
      </c>
    </row>
    <row r="24" spans="1:13" ht="27" thickBot="1" x14ac:dyDescent="0.35">
      <c r="B24" s="14" t="s">
        <v>1</v>
      </c>
      <c r="C24" s="14">
        <v>2000</v>
      </c>
      <c r="D24" s="53" t="s">
        <v>47</v>
      </c>
      <c r="E24" s="4">
        <v>1120</v>
      </c>
      <c r="F24" s="7">
        <f>E24+B4</f>
        <v>3120</v>
      </c>
      <c r="G24" s="12"/>
      <c r="H24" s="12"/>
      <c r="I24" s="12"/>
      <c r="J24" s="12"/>
      <c r="K24" s="12"/>
      <c r="L24" s="12"/>
      <c r="M24" s="12"/>
    </row>
    <row r="25" spans="1:13" ht="27" thickBot="1" x14ac:dyDescent="0.35">
      <c r="B25" s="14" t="s">
        <v>2</v>
      </c>
      <c r="C25" s="4">
        <v>1200</v>
      </c>
      <c r="D25" s="53" t="s">
        <v>43</v>
      </c>
      <c r="E25" s="4">
        <v>1800</v>
      </c>
      <c r="F25" s="12"/>
      <c r="G25" s="7">
        <f>E25+B5</f>
        <v>3000</v>
      </c>
      <c r="H25" s="58"/>
      <c r="I25" s="12"/>
      <c r="J25" s="9"/>
      <c r="K25" s="9"/>
      <c r="L25" s="9"/>
      <c r="M25" s="9"/>
    </row>
    <row r="26" spans="1:13" ht="27" thickBot="1" x14ac:dyDescent="0.35">
      <c r="B26" s="14" t="s">
        <v>3</v>
      </c>
      <c r="C26" s="10">
        <v>760</v>
      </c>
      <c r="D26" s="52" t="s">
        <v>42</v>
      </c>
      <c r="E26" s="14">
        <v>2000</v>
      </c>
      <c r="F26" s="12"/>
      <c r="G26" s="12"/>
      <c r="H26" s="7">
        <f>E26+B6</f>
        <v>2760</v>
      </c>
      <c r="I26" s="12"/>
      <c r="J26" s="9"/>
      <c r="K26" s="9"/>
      <c r="L26" s="9"/>
      <c r="M26" s="9"/>
    </row>
    <row r="27" spans="1:13" ht="27" thickBot="1" x14ac:dyDescent="0.35">
      <c r="D27" s="53" t="s">
        <v>44</v>
      </c>
      <c r="E27" s="4">
        <v>1600</v>
      </c>
      <c r="F27" s="12"/>
      <c r="G27" s="12"/>
      <c r="H27" s="12"/>
      <c r="I27" s="59"/>
      <c r="J27" s="9"/>
      <c r="K27" s="9"/>
      <c r="L27" s="9"/>
      <c r="M27" s="9"/>
    </row>
    <row r="28" spans="1:13" ht="27" thickBot="1" x14ac:dyDescent="0.35">
      <c r="D28" s="53" t="s">
        <v>45</v>
      </c>
      <c r="E28" s="4">
        <v>1440</v>
      </c>
      <c r="F28" s="12"/>
      <c r="G28" s="12"/>
      <c r="H28" s="59"/>
      <c r="I28" s="59"/>
      <c r="J28" s="9"/>
      <c r="K28" s="9"/>
      <c r="L28" s="9"/>
      <c r="M28" s="9"/>
    </row>
    <row r="29" spans="1:13" ht="27" thickBot="1" x14ac:dyDescent="0.35">
      <c r="D29" s="53" t="s">
        <v>46</v>
      </c>
      <c r="E29" s="4">
        <v>1280</v>
      </c>
      <c r="F29" s="12"/>
      <c r="G29" s="12"/>
      <c r="H29" s="59"/>
      <c r="I29" s="59"/>
      <c r="J29" s="9"/>
      <c r="K29" s="9"/>
      <c r="L29" s="9"/>
      <c r="M29" s="9"/>
    </row>
    <row r="30" spans="1:13" ht="27" thickBot="1" x14ac:dyDescent="0.35">
      <c r="D30" s="53" t="s">
        <v>48</v>
      </c>
      <c r="E30" s="10">
        <v>1000</v>
      </c>
      <c r="F30" s="12"/>
      <c r="G30" s="59"/>
      <c r="H30" s="59"/>
      <c r="I30" s="59"/>
      <c r="J30" s="9"/>
      <c r="K30" s="9"/>
      <c r="L30" s="9"/>
      <c r="M30" s="9"/>
    </row>
    <row r="31" spans="1:13" ht="27" thickBot="1" x14ac:dyDescent="0.35">
      <c r="D31" s="53" t="s">
        <v>49</v>
      </c>
      <c r="E31" s="10">
        <v>880</v>
      </c>
      <c r="F31" s="9"/>
      <c r="G31" s="9"/>
      <c r="H31" s="9"/>
      <c r="I31" s="9"/>
      <c r="J31" s="9"/>
      <c r="K31" s="9"/>
      <c r="L31" s="9"/>
      <c r="M31" s="9"/>
    </row>
  </sheetData>
  <phoneticPr fontId="8" type="noConversion"/>
  <pageMargins left="0.7" right="0.7" top="0.75" bottom="0.75" header="0.3" footer="0.3"/>
  <pageSetup scale="50" orientation="landscape" horizontalDpi="0" verticalDpi="0"/>
  <ignoredErrors>
    <ignoredError sqref="I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10017-40A7-4717-B805-2DF3C5085F94}">
  <sheetPr>
    <pageSetUpPr fitToPage="1"/>
  </sheetPr>
  <dimension ref="A1:J19"/>
  <sheetViews>
    <sheetView view="pageBreakPreview" zoomScale="80" zoomScaleSheetLayoutView="80" workbookViewId="0">
      <selection activeCell="J6" sqref="J6"/>
    </sheetView>
  </sheetViews>
  <sheetFormatPr baseColWidth="10" defaultColWidth="8.83203125" defaultRowHeight="15" x14ac:dyDescent="0.2"/>
  <cols>
    <col min="1" max="1" width="20.33203125" style="36" customWidth="1"/>
    <col min="2" max="2" width="23.83203125" customWidth="1"/>
    <col min="3" max="3" width="18.6640625" customWidth="1"/>
    <col min="4" max="4" width="26.33203125" customWidth="1"/>
    <col min="5" max="5" width="14.83203125" customWidth="1"/>
    <col min="6" max="6" width="22.83203125" style="41" customWidth="1"/>
    <col min="7" max="7" width="14.83203125" style="41" customWidth="1"/>
    <col min="8" max="9" width="16.33203125" style="41" customWidth="1"/>
    <col min="10" max="10" width="16.33203125" style="50" customWidth="1"/>
  </cols>
  <sheetData>
    <row r="1" spans="1:10" ht="98.5" customHeight="1" thickBot="1" x14ac:dyDescent="0.25">
      <c r="A1" s="48" t="s">
        <v>37</v>
      </c>
      <c r="B1" s="48" t="s">
        <v>20</v>
      </c>
      <c r="C1" s="48" t="s">
        <v>10</v>
      </c>
      <c r="D1" s="48" t="s">
        <v>38</v>
      </c>
      <c r="E1" s="48" t="s">
        <v>13</v>
      </c>
      <c r="F1" s="48" t="s">
        <v>34</v>
      </c>
      <c r="G1" s="48" t="s">
        <v>36</v>
      </c>
      <c r="H1" s="48" t="s">
        <v>39</v>
      </c>
      <c r="I1"/>
      <c r="J1"/>
    </row>
    <row r="2" spans="1:10" ht="28" thickTop="1" thickBot="1" x14ac:dyDescent="0.35">
      <c r="A2" s="38" t="s">
        <v>35</v>
      </c>
      <c r="B2" s="39" t="s">
        <v>27</v>
      </c>
      <c r="C2" s="43">
        <v>1440</v>
      </c>
      <c r="D2" s="47">
        <v>68</v>
      </c>
      <c r="E2" s="47">
        <v>1600</v>
      </c>
      <c r="F2" s="47">
        <f t="shared" ref="F2:F9" si="0">C2+E2</f>
        <v>3040</v>
      </c>
      <c r="G2" s="47" t="s">
        <v>1</v>
      </c>
      <c r="H2" s="51">
        <v>100</v>
      </c>
      <c r="I2"/>
      <c r="J2"/>
    </row>
    <row r="3" spans="1:10" ht="28" thickTop="1" thickBot="1" x14ac:dyDescent="0.35">
      <c r="A3" s="38" t="s">
        <v>35</v>
      </c>
      <c r="B3" s="39" t="s">
        <v>28</v>
      </c>
      <c r="C3" s="43">
        <v>1280</v>
      </c>
      <c r="D3" s="47">
        <v>68</v>
      </c>
      <c r="E3" s="47">
        <v>1600</v>
      </c>
      <c r="F3" s="47">
        <f t="shared" si="0"/>
        <v>2880</v>
      </c>
      <c r="G3" s="47" t="s">
        <v>2</v>
      </c>
      <c r="H3" s="51">
        <v>80</v>
      </c>
      <c r="I3"/>
      <c r="J3"/>
    </row>
    <row r="4" spans="1:10" ht="28" thickTop="1" thickBot="1" x14ac:dyDescent="0.35">
      <c r="A4" s="38" t="s">
        <v>3</v>
      </c>
      <c r="B4" s="39" t="s">
        <v>24</v>
      </c>
      <c r="C4" s="43">
        <v>2000</v>
      </c>
      <c r="D4" s="47">
        <v>73</v>
      </c>
      <c r="E4" s="47">
        <v>540</v>
      </c>
      <c r="F4" s="47">
        <f t="shared" si="0"/>
        <v>2540</v>
      </c>
      <c r="G4" s="47" t="s">
        <v>3</v>
      </c>
      <c r="H4" s="51">
        <v>60</v>
      </c>
      <c r="I4"/>
      <c r="J4"/>
    </row>
    <row r="5" spans="1:10" ht="28" thickTop="1" thickBot="1" x14ac:dyDescent="0.35">
      <c r="A5" s="38" t="s">
        <v>4</v>
      </c>
      <c r="B5" s="39" t="s">
        <v>25</v>
      </c>
      <c r="C5" s="43">
        <v>1800</v>
      </c>
      <c r="D5" s="47">
        <v>77</v>
      </c>
      <c r="E5" s="47">
        <v>440</v>
      </c>
      <c r="F5" s="47">
        <f t="shared" si="0"/>
        <v>2240</v>
      </c>
      <c r="G5" s="47" t="s">
        <v>4</v>
      </c>
      <c r="H5" s="51">
        <v>50</v>
      </c>
      <c r="I5"/>
      <c r="J5"/>
    </row>
    <row r="6" spans="1:10" ht="28" thickTop="1" thickBot="1" x14ac:dyDescent="0.35">
      <c r="A6" s="38" t="s">
        <v>5</v>
      </c>
      <c r="B6" s="39" t="s">
        <v>26</v>
      </c>
      <c r="C6" s="43">
        <v>1600</v>
      </c>
      <c r="D6" s="47">
        <v>80</v>
      </c>
      <c r="E6" s="47">
        <v>400</v>
      </c>
      <c r="F6" s="47">
        <f t="shared" si="0"/>
        <v>2000</v>
      </c>
      <c r="G6" s="47" t="s">
        <v>5</v>
      </c>
      <c r="H6" s="51">
        <v>40</v>
      </c>
      <c r="I6"/>
      <c r="J6"/>
    </row>
    <row r="7" spans="1:10" ht="28" thickTop="1" thickBot="1" x14ac:dyDescent="0.35">
      <c r="A7" s="38" t="s">
        <v>6</v>
      </c>
      <c r="B7" s="39" t="s">
        <v>30</v>
      </c>
      <c r="C7" s="44">
        <v>1000</v>
      </c>
      <c r="D7" s="47">
        <v>71</v>
      </c>
      <c r="E7" s="47">
        <v>760</v>
      </c>
      <c r="F7" s="47">
        <f t="shared" si="0"/>
        <v>1760</v>
      </c>
      <c r="G7" s="47" t="s">
        <v>6</v>
      </c>
      <c r="H7" s="51">
        <v>30</v>
      </c>
      <c r="I7"/>
      <c r="J7"/>
    </row>
    <row r="8" spans="1:10" ht="28" thickTop="1" thickBot="1" x14ac:dyDescent="0.35">
      <c r="A8" s="38" t="s">
        <v>7</v>
      </c>
      <c r="B8" s="39" t="s">
        <v>29</v>
      </c>
      <c r="C8" s="43">
        <v>1120</v>
      </c>
      <c r="D8" s="47">
        <v>81</v>
      </c>
      <c r="E8" s="47">
        <v>360</v>
      </c>
      <c r="F8" s="47">
        <f t="shared" si="0"/>
        <v>1480</v>
      </c>
      <c r="G8" s="47" t="s">
        <v>7</v>
      </c>
      <c r="H8" s="51">
        <v>20</v>
      </c>
      <c r="I8"/>
      <c r="J8"/>
    </row>
    <row r="9" spans="1:10" ht="27" thickTop="1" x14ac:dyDescent="0.3">
      <c r="A9" s="38" t="s">
        <v>8</v>
      </c>
      <c r="B9" s="39" t="s">
        <v>31</v>
      </c>
      <c r="C9" s="44">
        <v>880</v>
      </c>
      <c r="D9" s="47">
        <v>83</v>
      </c>
      <c r="E9" s="47">
        <v>340</v>
      </c>
      <c r="F9" s="47">
        <f t="shared" si="0"/>
        <v>1220</v>
      </c>
      <c r="G9" s="47" t="s">
        <v>8</v>
      </c>
      <c r="H9" s="51">
        <v>10</v>
      </c>
      <c r="I9"/>
      <c r="J9"/>
    </row>
    <row r="10" spans="1:10" x14ac:dyDescent="0.2">
      <c r="F10" s="46"/>
      <c r="G10" s="46"/>
      <c r="H10" s="46"/>
      <c r="I10" s="46"/>
      <c r="J10" s="49"/>
    </row>
    <row r="11" spans="1:10" ht="76.25" customHeight="1" x14ac:dyDescent="0.2">
      <c r="A11" s="37" t="s">
        <v>20</v>
      </c>
      <c r="B11" s="41"/>
      <c r="C11" s="42" t="s">
        <v>32</v>
      </c>
      <c r="D11" s="15" t="s">
        <v>33</v>
      </c>
      <c r="E11" s="45" t="s">
        <v>19</v>
      </c>
    </row>
    <row r="12" spans="1:10" ht="26" x14ac:dyDescent="0.3">
      <c r="A12" s="38" t="s">
        <v>1</v>
      </c>
      <c r="B12" s="39" t="s">
        <v>24</v>
      </c>
      <c r="C12" s="40">
        <v>1200</v>
      </c>
      <c r="D12" s="40">
        <v>3805</v>
      </c>
      <c r="E12" s="44">
        <v>5005</v>
      </c>
    </row>
    <row r="13" spans="1:10" ht="26" x14ac:dyDescent="0.3">
      <c r="A13" s="38" t="s">
        <v>2</v>
      </c>
      <c r="B13" s="39" t="s">
        <v>25</v>
      </c>
      <c r="C13" s="40">
        <v>720</v>
      </c>
      <c r="D13" s="40">
        <v>4114</v>
      </c>
      <c r="E13" s="44">
        <v>4834</v>
      </c>
    </row>
    <row r="14" spans="1:10" ht="26" x14ac:dyDescent="0.3">
      <c r="A14" s="38" t="s">
        <v>3</v>
      </c>
      <c r="B14" s="39" t="s">
        <v>26</v>
      </c>
      <c r="C14" s="40">
        <v>316</v>
      </c>
      <c r="D14" s="40">
        <v>4515</v>
      </c>
      <c r="E14" s="44">
        <v>4831</v>
      </c>
    </row>
    <row r="15" spans="1:10" ht="26" x14ac:dyDescent="0.3">
      <c r="A15" s="38" t="s">
        <v>4</v>
      </c>
      <c r="B15" s="39" t="s">
        <v>27</v>
      </c>
      <c r="C15" s="40">
        <v>870</v>
      </c>
      <c r="D15" s="40">
        <v>3880</v>
      </c>
      <c r="E15" s="44">
        <v>4750</v>
      </c>
    </row>
    <row r="16" spans="1:10" ht="26" x14ac:dyDescent="0.3">
      <c r="A16" s="38" t="s">
        <v>5</v>
      </c>
      <c r="B16" s="39" t="s">
        <v>28</v>
      </c>
      <c r="C16" s="40">
        <v>390</v>
      </c>
      <c r="D16" s="40">
        <v>4200</v>
      </c>
      <c r="E16" s="44">
        <v>4590</v>
      </c>
    </row>
    <row r="17" spans="1:5" ht="26" x14ac:dyDescent="0.3">
      <c r="A17" s="38" t="s">
        <v>6</v>
      </c>
      <c r="B17" s="39" t="s">
        <v>29</v>
      </c>
      <c r="C17" s="40">
        <v>585</v>
      </c>
      <c r="D17" s="40">
        <v>3939</v>
      </c>
      <c r="E17" s="44">
        <v>4524</v>
      </c>
    </row>
    <row r="18" spans="1:5" ht="26" x14ac:dyDescent="0.3">
      <c r="A18" s="38" t="s">
        <v>7</v>
      </c>
      <c r="B18" s="39" t="s">
        <v>30</v>
      </c>
      <c r="C18" s="40">
        <v>466</v>
      </c>
      <c r="D18" s="40">
        <v>3829</v>
      </c>
      <c r="E18" s="44">
        <v>4295</v>
      </c>
    </row>
    <row r="19" spans="1:5" ht="26" x14ac:dyDescent="0.3">
      <c r="A19" s="38" t="s">
        <v>8</v>
      </c>
      <c r="B19" s="39" t="s">
        <v>31</v>
      </c>
      <c r="C19" s="40">
        <v>0</v>
      </c>
      <c r="D19" s="40">
        <v>3711</v>
      </c>
      <c r="E19" s="44">
        <v>3711</v>
      </c>
    </row>
  </sheetData>
  <sortState xmlns:xlrd2="http://schemas.microsoft.com/office/spreadsheetml/2017/richdata2" ref="A2:F9">
    <sortCondition descending="1" ref="F2:F9"/>
  </sortState>
  <phoneticPr fontId="8" type="noConversion"/>
  <pageMargins left="0.7" right="0.7" top="0.75" bottom="0.75" header="0.3" footer="0.3"/>
  <pageSetup scale="60" orientation="landscape" r:id="rId1"/>
  <headerFooter>
    <oddHeader xml:space="preserve">&amp;C&amp;12 2020 Points Championship Final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73A77-FEEC-4BB9-BCC9-DCFFD5B66AA7}">
  <sheetPr>
    <pageSetUpPr fitToPage="1"/>
  </sheetPr>
  <dimension ref="A1:M39"/>
  <sheetViews>
    <sheetView topLeftCell="A8" zoomScaleNormal="100" workbookViewId="0">
      <selection activeCell="B10" sqref="B10:L19"/>
    </sheetView>
  </sheetViews>
  <sheetFormatPr baseColWidth="10" defaultColWidth="8.83203125" defaultRowHeight="21" x14ac:dyDescent="0.25"/>
  <cols>
    <col min="1" max="1" width="25.5" style="1" customWidth="1"/>
    <col min="2" max="2" width="24.5" style="1" customWidth="1"/>
    <col min="3" max="3" width="29.1640625" style="1" bestFit="1" customWidth="1"/>
    <col min="4" max="4" width="28.33203125" style="1" customWidth="1"/>
    <col min="5" max="5" width="12.83203125" style="1" customWidth="1"/>
    <col min="6" max="7" width="12" style="1" customWidth="1"/>
    <col min="8" max="8" width="9.83203125" style="1" bestFit="1" customWidth="1"/>
    <col min="9" max="9" width="16" style="1" bestFit="1" customWidth="1"/>
    <col min="10" max="10" width="13.6640625" style="1" customWidth="1"/>
    <col min="11" max="13" width="9.83203125" style="1" bestFit="1" customWidth="1"/>
    <col min="14" max="14" width="19.1640625" style="1" bestFit="1" customWidth="1"/>
    <col min="15" max="16384" width="8.83203125" style="1"/>
  </cols>
  <sheetData>
    <row r="1" spans="2:13" ht="39" thickBot="1" x14ac:dyDescent="0.3">
      <c r="B1" s="17" t="s">
        <v>16</v>
      </c>
      <c r="C1" s="17" t="s">
        <v>17</v>
      </c>
      <c r="D1" s="17" t="s">
        <v>18</v>
      </c>
      <c r="E1" s="17" t="s">
        <v>19</v>
      </c>
      <c r="F1" s="17" t="s">
        <v>20</v>
      </c>
      <c r="G1" s="17"/>
      <c r="H1" s="18" t="s">
        <v>10</v>
      </c>
    </row>
    <row r="2" spans="2:13" x14ac:dyDescent="0.25">
      <c r="B2" s="33" t="s">
        <v>24</v>
      </c>
      <c r="C2" s="31">
        <v>3805</v>
      </c>
      <c r="D2" s="32">
        <v>1200</v>
      </c>
      <c r="E2" s="32">
        <v>5005</v>
      </c>
      <c r="F2" s="32">
        <v>1</v>
      </c>
      <c r="G2" s="19"/>
      <c r="H2" s="20">
        <v>2000</v>
      </c>
    </row>
    <row r="3" spans="2:13" x14ac:dyDescent="0.25">
      <c r="B3" s="34" t="s">
        <v>25</v>
      </c>
      <c r="C3" s="31">
        <v>4114</v>
      </c>
      <c r="D3" s="32">
        <v>720</v>
      </c>
      <c r="E3" s="32">
        <v>4834</v>
      </c>
      <c r="F3" s="32">
        <v>2</v>
      </c>
      <c r="G3" s="19"/>
      <c r="H3" s="21">
        <v>1800</v>
      </c>
    </row>
    <row r="4" spans="2:13" x14ac:dyDescent="0.25">
      <c r="B4" s="34" t="s">
        <v>26</v>
      </c>
      <c r="C4" s="31">
        <v>4515</v>
      </c>
      <c r="D4" s="32">
        <v>316</v>
      </c>
      <c r="E4" s="32">
        <v>4831</v>
      </c>
      <c r="F4" s="32">
        <v>3</v>
      </c>
      <c r="G4" s="19"/>
      <c r="H4" s="21">
        <v>1600</v>
      </c>
    </row>
    <row r="5" spans="2:13" x14ac:dyDescent="0.25">
      <c r="B5" s="34" t="s">
        <v>27</v>
      </c>
      <c r="C5" s="31">
        <v>3880</v>
      </c>
      <c r="D5" s="32">
        <v>870</v>
      </c>
      <c r="E5" s="32">
        <v>4750</v>
      </c>
      <c r="F5" s="32">
        <v>4</v>
      </c>
      <c r="G5" s="19"/>
      <c r="H5" s="21">
        <v>1440</v>
      </c>
    </row>
    <row r="6" spans="2:13" x14ac:dyDescent="0.25">
      <c r="B6" s="34" t="s">
        <v>28</v>
      </c>
      <c r="C6" s="31">
        <v>4200</v>
      </c>
      <c r="D6" s="32">
        <v>390</v>
      </c>
      <c r="E6" s="32">
        <v>4590</v>
      </c>
      <c r="F6" s="32">
        <v>5</v>
      </c>
      <c r="G6" s="19"/>
      <c r="H6" s="21">
        <v>1280</v>
      </c>
    </row>
    <row r="7" spans="2:13" x14ac:dyDescent="0.25">
      <c r="B7" s="34" t="s">
        <v>29</v>
      </c>
      <c r="C7" s="31">
        <v>3939</v>
      </c>
      <c r="D7" s="32">
        <v>585</v>
      </c>
      <c r="E7" s="32">
        <v>4524</v>
      </c>
      <c r="F7" s="32">
        <v>6</v>
      </c>
      <c r="G7" s="19"/>
      <c r="H7" s="21">
        <v>1120</v>
      </c>
    </row>
    <row r="8" spans="2:13" x14ac:dyDescent="0.25">
      <c r="B8" s="34" t="s">
        <v>30</v>
      </c>
      <c r="C8" s="31">
        <v>3829</v>
      </c>
      <c r="D8" s="32">
        <v>466</v>
      </c>
      <c r="E8" s="32">
        <v>4295</v>
      </c>
      <c r="F8" s="32">
        <v>7</v>
      </c>
      <c r="G8" s="19"/>
      <c r="H8" s="22">
        <v>1000</v>
      </c>
    </row>
    <row r="9" spans="2:13" ht="22" thickBot="1" x14ac:dyDescent="0.3">
      <c r="B9" s="35" t="s">
        <v>31</v>
      </c>
      <c r="C9" s="31">
        <v>3711</v>
      </c>
      <c r="D9" s="32">
        <v>0</v>
      </c>
      <c r="E9" s="32">
        <v>3711</v>
      </c>
      <c r="F9" s="32">
        <v>8</v>
      </c>
      <c r="G9" s="19"/>
      <c r="H9" s="22">
        <v>880</v>
      </c>
    </row>
    <row r="10" spans="2:13" ht="47.5" customHeight="1" x14ac:dyDescent="0.45">
      <c r="B10" s="13" t="s">
        <v>12</v>
      </c>
    </row>
    <row r="11" spans="2:13" s="2" customFormat="1" ht="26" x14ac:dyDescent="0.25">
      <c r="B11" s="15" t="s">
        <v>9</v>
      </c>
      <c r="C11" s="15" t="s">
        <v>0</v>
      </c>
      <c r="D11" s="15" t="s">
        <v>10</v>
      </c>
      <c r="E11" s="15" t="s">
        <v>1</v>
      </c>
      <c r="F11" s="15" t="s">
        <v>2</v>
      </c>
      <c r="G11" s="15" t="s">
        <v>3</v>
      </c>
      <c r="H11" s="15" t="s">
        <v>4</v>
      </c>
      <c r="I11" s="15" t="s">
        <v>5</v>
      </c>
      <c r="J11" s="15" t="s">
        <v>6</v>
      </c>
      <c r="K11" s="15" t="s">
        <v>7</v>
      </c>
      <c r="L11" s="15" t="s">
        <v>8</v>
      </c>
      <c r="M11" s="15"/>
    </row>
    <row r="12" spans="2:13" ht="26" x14ac:dyDescent="0.3">
      <c r="B12" s="14">
        <v>2000</v>
      </c>
      <c r="C12" s="9" t="s">
        <v>24</v>
      </c>
      <c r="D12" s="14">
        <v>2000</v>
      </c>
      <c r="E12" s="5">
        <f>2000+B12</f>
        <v>4000</v>
      </c>
      <c r="F12" s="6">
        <f>2000+B13</f>
        <v>3200</v>
      </c>
      <c r="G12" s="7">
        <f>2000+B14</f>
        <v>2760</v>
      </c>
      <c r="H12" s="8">
        <f>2000+B15</f>
        <v>2540</v>
      </c>
      <c r="I12" s="12">
        <f>2000+B16</f>
        <v>2440</v>
      </c>
      <c r="J12" s="5">
        <f>2000+B17</f>
        <v>2400</v>
      </c>
      <c r="K12" s="5">
        <f>2000+B18</f>
        <v>2360</v>
      </c>
      <c r="L12" s="5">
        <f>2000+B19</f>
        <v>2340</v>
      </c>
      <c r="M12" s="5"/>
    </row>
    <row r="13" spans="2:13" ht="26" x14ac:dyDescent="0.3">
      <c r="B13" s="4">
        <v>1200</v>
      </c>
      <c r="C13" s="9" t="s">
        <v>25</v>
      </c>
      <c r="D13" s="4">
        <v>1800</v>
      </c>
      <c r="E13" s="6">
        <f>B12+1800</f>
        <v>3800</v>
      </c>
      <c r="F13" s="7">
        <f>B13+1800</f>
        <v>3000</v>
      </c>
      <c r="G13" s="8">
        <f>B14+1800</f>
        <v>2560</v>
      </c>
      <c r="H13" s="12">
        <f>B15+1800</f>
        <v>2340</v>
      </c>
      <c r="I13" s="9"/>
      <c r="J13" s="9"/>
      <c r="K13" s="9"/>
      <c r="L13" s="9"/>
      <c r="M13" s="9"/>
    </row>
    <row r="14" spans="2:13" ht="26" x14ac:dyDescent="0.3">
      <c r="B14" s="10">
        <v>760</v>
      </c>
      <c r="C14" s="9" t="s">
        <v>26</v>
      </c>
      <c r="D14" s="4">
        <v>1600</v>
      </c>
      <c r="E14" s="6">
        <f>D14+B12</f>
        <v>3600</v>
      </c>
      <c r="F14" s="8">
        <f>D14+B13</f>
        <v>2800</v>
      </c>
      <c r="G14" s="12">
        <f>D14+B14</f>
        <v>2360</v>
      </c>
      <c r="H14" s="5"/>
      <c r="I14" s="9"/>
      <c r="J14" s="9"/>
      <c r="K14" s="9"/>
      <c r="L14" s="9"/>
      <c r="M14" s="9"/>
    </row>
    <row r="15" spans="2:13" ht="26" x14ac:dyDescent="0.3">
      <c r="B15" s="10">
        <v>540</v>
      </c>
      <c r="C15" s="9" t="s">
        <v>27</v>
      </c>
      <c r="D15" s="4">
        <v>1440</v>
      </c>
      <c r="E15" s="6">
        <f>D15+B12</f>
        <v>3440</v>
      </c>
      <c r="F15" s="12">
        <f>D15+B13</f>
        <v>2640</v>
      </c>
      <c r="G15" s="5">
        <f>D15+B14</f>
        <v>2200</v>
      </c>
      <c r="H15" s="9"/>
      <c r="I15" s="9"/>
      <c r="J15" s="9"/>
      <c r="K15" s="9"/>
      <c r="L15" s="9"/>
      <c r="M15" s="9"/>
    </row>
    <row r="16" spans="2:13" ht="26" x14ac:dyDescent="0.3">
      <c r="B16" s="10">
        <v>440</v>
      </c>
      <c r="C16" s="9" t="s">
        <v>28</v>
      </c>
      <c r="D16" s="4">
        <v>1280</v>
      </c>
      <c r="E16" s="6">
        <f>D16+B12</f>
        <v>3280</v>
      </c>
      <c r="F16" s="12">
        <f>D16+B13</f>
        <v>2480</v>
      </c>
      <c r="G16" s="9"/>
      <c r="H16" s="9"/>
      <c r="I16" s="9"/>
      <c r="J16" s="9"/>
      <c r="K16" s="9"/>
      <c r="L16" s="9"/>
      <c r="M16" s="9"/>
    </row>
    <row r="17" spans="1:13" ht="26" x14ac:dyDescent="0.3">
      <c r="B17" s="10">
        <v>400</v>
      </c>
      <c r="C17" s="9" t="s">
        <v>29</v>
      </c>
      <c r="D17" s="4">
        <v>1120</v>
      </c>
      <c r="E17" s="7">
        <f>D17+B12</f>
        <v>3120</v>
      </c>
      <c r="F17" s="12">
        <f>D17+B13</f>
        <v>2320</v>
      </c>
      <c r="G17" s="9"/>
      <c r="H17" s="9"/>
      <c r="I17" s="9"/>
      <c r="J17" s="9"/>
      <c r="K17" s="9"/>
      <c r="L17" s="9"/>
      <c r="M17" s="9"/>
    </row>
    <row r="18" spans="1:13" ht="26" x14ac:dyDescent="0.3">
      <c r="B18" s="10">
        <v>360</v>
      </c>
      <c r="C18" s="9" t="s">
        <v>30</v>
      </c>
      <c r="D18" s="10">
        <v>1000</v>
      </c>
      <c r="E18" s="8">
        <f>D18+2000</f>
        <v>3000</v>
      </c>
      <c r="F18" s="9"/>
      <c r="G18" s="9"/>
      <c r="H18" s="9"/>
      <c r="I18" s="9"/>
      <c r="J18" s="9"/>
      <c r="K18" s="9"/>
      <c r="L18" s="9"/>
      <c r="M18" s="9"/>
    </row>
    <row r="19" spans="1:13" ht="26" x14ac:dyDescent="0.3">
      <c r="B19" s="10">
        <v>340</v>
      </c>
      <c r="C19" s="9" t="s">
        <v>31</v>
      </c>
      <c r="D19" s="10">
        <v>880</v>
      </c>
      <c r="E19" s="9">
        <f>D19+2000</f>
        <v>2880</v>
      </c>
      <c r="F19" s="9"/>
      <c r="G19" s="9"/>
      <c r="H19" s="9"/>
      <c r="I19" s="9"/>
      <c r="J19" s="9"/>
      <c r="K19" s="9"/>
      <c r="L19" s="9"/>
      <c r="M19" s="9"/>
    </row>
    <row r="20" spans="1:13" ht="26" x14ac:dyDescent="0.3">
      <c r="B20" s="16"/>
      <c r="C20" s="11"/>
      <c r="D20" s="16"/>
      <c r="E20" s="9"/>
      <c r="F20" s="9"/>
      <c r="G20" s="9"/>
      <c r="H20" s="9"/>
      <c r="I20" s="9"/>
      <c r="J20" s="9"/>
      <c r="K20" s="9"/>
      <c r="L20" s="9"/>
      <c r="M20" s="9"/>
    </row>
    <row r="21" spans="1:13" ht="42" x14ac:dyDescent="0.25">
      <c r="A21" s="3" t="s">
        <v>21</v>
      </c>
      <c r="B21" s="3" t="s">
        <v>23</v>
      </c>
      <c r="C21" s="3" t="s">
        <v>22</v>
      </c>
      <c r="D21" s="3">
        <v>2019</v>
      </c>
      <c r="E21" s="3" t="s">
        <v>10</v>
      </c>
      <c r="F21" s="3" t="s">
        <v>13</v>
      </c>
      <c r="G21" s="3" t="s">
        <v>11</v>
      </c>
      <c r="H21" s="3" t="s">
        <v>14</v>
      </c>
      <c r="I21" s="3" t="s">
        <v>15</v>
      </c>
      <c r="J21" s="23"/>
    </row>
    <row r="22" spans="1:13" ht="33" customHeight="1" x14ac:dyDescent="0.3">
      <c r="A22" s="14">
        <v>2000</v>
      </c>
      <c r="B22" s="3"/>
      <c r="C22" s="15"/>
      <c r="D22" s="28" t="s">
        <v>24</v>
      </c>
      <c r="E22" s="25"/>
      <c r="F22" s="25"/>
      <c r="G22" s="25"/>
      <c r="H22" s="3" t="s">
        <v>1</v>
      </c>
      <c r="I22" s="29">
        <v>100</v>
      </c>
      <c r="J22" s="24"/>
    </row>
    <row r="23" spans="1:13" ht="33" customHeight="1" x14ac:dyDescent="0.3">
      <c r="A23" s="4">
        <v>1200</v>
      </c>
      <c r="B23" s="3"/>
      <c r="C23" s="30"/>
      <c r="D23" s="28" t="s">
        <v>25</v>
      </c>
      <c r="E23" s="26"/>
      <c r="F23" s="25"/>
      <c r="G23" s="25"/>
      <c r="H23" s="3" t="s">
        <v>2</v>
      </c>
      <c r="I23" s="29">
        <v>80</v>
      </c>
      <c r="J23" s="24"/>
    </row>
    <row r="24" spans="1:13" ht="33" customHeight="1" x14ac:dyDescent="0.3">
      <c r="A24" s="10">
        <v>760</v>
      </c>
      <c r="B24" s="3"/>
      <c r="C24" s="15"/>
      <c r="D24" s="28" t="s">
        <v>26</v>
      </c>
      <c r="E24" s="26"/>
      <c r="F24" s="25"/>
      <c r="G24" s="25"/>
      <c r="H24" s="3" t="s">
        <v>3</v>
      </c>
      <c r="I24" s="29">
        <v>60</v>
      </c>
      <c r="J24" s="24"/>
    </row>
    <row r="25" spans="1:13" ht="33" customHeight="1" x14ac:dyDescent="0.3">
      <c r="A25" s="10">
        <v>540</v>
      </c>
      <c r="B25" s="3"/>
      <c r="C25" s="15"/>
      <c r="D25" s="28" t="s">
        <v>27</v>
      </c>
      <c r="E25" s="26"/>
      <c r="F25" s="25"/>
      <c r="G25" s="25"/>
      <c r="H25" s="3" t="s">
        <v>4</v>
      </c>
      <c r="I25" s="29">
        <v>50</v>
      </c>
      <c r="J25" s="24"/>
    </row>
    <row r="26" spans="1:13" ht="33" customHeight="1" x14ac:dyDescent="0.3">
      <c r="A26" s="10">
        <v>440</v>
      </c>
      <c r="B26" s="3"/>
      <c r="C26" s="30"/>
      <c r="D26" s="28" t="s">
        <v>28</v>
      </c>
      <c r="E26" s="26"/>
      <c r="F26" s="25"/>
      <c r="G26" s="25"/>
      <c r="H26" s="3" t="s">
        <v>5</v>
      </c>
      <c r="I26" s="29">
        <v>40</v>
      </c>
      <c r="J26" s="24"/>
    </row>
    <row r="27" spans="1:13" ht="33" customHeight="1" x14ac:dyDescent="0.3">
      <c r="A27" s="10">
        <v>400</v>
      </c>
      <c r="B27" s="3"/>
      <c r="C27" s="15"/>
      <c r="D27" s="28" t="s">
        <v>29</v>
      </c>
      <c r="E27" s="27"/>
      <c r="F27" s="25"/>
      <c r="G27" s="25"/>
      <c r="H27" s="3" t="s">
        <v>6</v>
      </c>
      <c r="I27" s="29">
        <v>30</v>
      </c>
      <c r="J27" s="24"/>
    </row>
    <row r="28" spans="1:13" ht="33" customHeight="1" x14ac:dyDescent="0.3">
      <c r="A28" s="10">
        <v>360</v>
      </c>
      <c r="B28" s="3"/>
      <c r="C28" s="15"/>
      <c r="D28" s="28" t="s">
        <v>30</v>
      </c>
      <c r="E28" s="26"/>
      <c r="F28" s="25"/>
      <c r="G28" s="25"/>
      <c r="H28" s="3" t="s">
        <v>7</v>
      </c>
      <c r="I28" s="29">
        <v>20</v>
      </c>
      <c r="J28" s="24"/>
    </row>
    <row r="29" spans="1:13" ht="33" customHeight="1" x14ac:dyDescent="0.3">
      <c r="A29" s="10">
        <v>340</v>
      </c>
      <c r="B29" s="3"/>
      <c r="C29" s="15"/>
      <c r="D29" s="28" t="s">
        <v>31</v>
      </c>
      <c r="E29" s="27"/>
      <c r="F29" s="25"/>
      <c r="G29" s="25"/>
      <c r="H29" s="3" t="s">
        <v>8</v>
      </c>
      <c r="I29" s="29">
        <v>10</v>
      </c>
      <c r="J29" s="24"/>
    </row>
    <row r="32" spans="1:13" x14ac:dyDescent="0.25">
      <c r="A32" s="1">
        <v>3805</v>
      </c>
    </row>
    <row r="33" spans="1:1" x14ac:dyDescent="0.25">
      <c r="A33" s="1">
        <v>4114</v>
      </c>
    </row>
    <row r="34" spans="1:1" x14ac:dyDescent="0.25">
      <c r="A34" s="1">
        <v>4515</v>
      </c>
    </row>
    <row r="35" spans="1:1" x14ac:dyDescent="0.25">
      <c r="A35" s="1">
        <v>3880</v>
      </c>
    </row>
    <row r="36" spans="1:1" x14ac:dyDescent="0.25">
      <c r="A36" s="1">
        <v>4200</v>
      </c>
    </row>
    <row r="37" spans="1:1" x14ac:dyDescent="0.25">
      <c r="A37" s="1">
        <v>3939</v>
      </c>
    </row>
    <row r="38" spans="1:1" x14ac:dyDescent="0.25">
      <c r="A38" s="1">
        <v>3829</v>
      </c>
    </row>
    <row r="39" spans="1:1" x14ac:dyDescent="0.25">
      <c r="A39" s="1">
        <v>3711</v>
      </c>
    </row>
  </sheetData>
  <sortState xmlns:xlrd2="http://schemas.microsoft.com/office/spreadsheetml/2017/richdata2" ref="B22:G29">
    <sortCondition descending="1" ref="G22:G29"/>
  </sortState>
  <phoneticPr fontId="8" type="noConversion"/>
  <pageMargins left="0.7" right="0.7" top="0.75" bottom="0.75" header="0.3" footer="0.3"/>
  <pageSetup scale="60" orientation="landscape" r:id="rId1"/>
  <headerFooter>
    <oddHeader>&amp;C2020_POINTS FINAL 8.xlsx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2022 Playoff</vt:lpstr>
      <vt:lpstr>2020 points reset</vt:lpstr>
      <vt:lpstr>2020 Play Off</vt:lpstr>
      <vt:lpstr>'2020 Play Off'!Print_Area</vt:lpstr>
      <vt:lpstr>'2020 points reset'!Print_Area</vt:lpstr>
      <vt:lpstr>'2022 Playoff'!Print_Area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Sayre</dc:creator>
  <cp:lastModifiedBy>Greg Sayre</cp:lastModifiedBy>
  <cp:lastPrinted>2022-09-23T18:44:12Z</cp:lastPrinted>
  <dcterms:created xsi:type="dcterms:W3CDTF">2016-12-15T18:17:52Z</dcterms:created>
  <dcterms:modified xsi:type="dcterms:W3CDTF">2022-09-23T18:44:40Z</dcterms:modified>
</cp:coreProperties>
</file>